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plademun06\Desktop\SRFT\2023\Segundo Trimestre\"/>
    </mc:Choice>
  </mc:AlternateContent>
  <bookViews>
    <workbookView xWindow="0" yWindow="0" windowWidth="12975" windowHeight="4590"/>
  </bookViews>
  <sheets>
    <sheet name="FONDO IV" sheetId="2" r:id="rId1"/>
    <sheet name="Hoja1" sheetId="3" r:id="rId2"/>
  </sheets>
  <definedNames>
    <definedName name="_xlnm.Print_Area" localSheetId="0">'FONDO IV'!$A$1:$AA$16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2" l="1"/>
  <c r="M9" i="2" s="1"/>
  <c r="X15" i="2"/>
  <c r="X10" i="2"/>
  <c r="Q11" i="2"/>
  <c r="Y11" i="2"/>
  <c r="W11" i="2"/>
  <c r="U11" i="2"/>
  <c r="S11" i="2"/>
  <c r="M11" i="2"/>
  <c r="Q15" i="2"/>
  <c r="Y9" i="2"/>
  <c r="W9" i="2"/>
  <c r="U9" i="2"/>
  <c r="S9" i="2"/>
  <c r="Q9" i="2"/>
  <c r="K9" i="2"/>
  <c r="Y15" i="2" l="1"/>
  <c r="W15" i="2"/>
  <c r="U15" i="2"/>
  <c r="S15" i="2"/>
  <c r="Y13" i="2"/>
  <c r="W13" i="2"/>
  <c r="U13" i="2"/>
  <c r="S13" i="2"/>
  <c r="Q13" i="2"/>
  <c r="Y7" i="2"/>
  <c r="W7" i="2"/>
  <c r="U7" i="2"/>
  <c r="S7" i="2"/>
  <c r="Q7" i="2"/>
  <c r="M15" i="2"/>
  <c r="M13" i="2"/>
  <c r="M7" i="2"/>
  <c r="K15" i="2" l="1"/>
  <c r="K13" i="2"/>
  <c r="K7" i="2"/>
</calcChain>
</file>

<file path=xl/sharedStrings.xml><?xml version="1.0" encoding="utf-8"?>
<sst xmlns="http://schemas.openxmlformats.org/spreadsheetml/2006/main" count="87" uniqueCount="56">
  <si>
    <t>Índice de Dependencia Financiera</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</si>
  <si>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</si>
  <si>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DF al municipio o demarcación territorial / Ingresos propios registrados por el municipio o demarcación territorial del Distrito Federal)</t>
  </si>
  <si>
    <t>Propósito</t>
  </si>
  <si>
    <t>Semestral</t>
  </si>
  <si>
    <t>Otra</t>
  </si>
  <si>
    <t>Estratégico</t>
  </si>
  <si>
    <t>Descendente</t>
  </si>
  <si>
    <t>Componente</t>
  </si>
  <si>
    <t>Trimestral</t>
  </si>
  <si>
    <t>Porcentaje</t>
  </si>
  <si>
    <t>Ascendente</t>
  </si>
  <si>
    <t>Índice en el Ejercicio de Recursos</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</si>
  <si>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</si>
  <si>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DF por el municipio o demarcación territorial / Monto anual aprobado del FORTAMUN DF al municipio o demarcación territorial)*100</t>
  </si>
  <si>
    <t>Actividad</t>
  </si>
  <si>
    <t>Gestión</t>
  </si>
  <si>
    <t>Índice de Aplicación Prioritaria de Recursos</t>
  </si>
  <si>
    <t>((Gasto ejercido en Obligaciones Financieras + Gasto ejercido en Pago por Derechos de Agua + Gasto ejercido en Seguridad Pública + Gasto ejercido en Inversión) / (Gasto total ejercido del FORTAMUN DF)) * 100</t>
  </si>
  <si>
    <t>Anual</t>
  </si>
  <si>
    <t>TIPO DE INDICADOR</t>
  </si>
  <si>
    <t>NOMBRE DEL INDICADOR</t>
  </si>
  <si>
    <t>SENTIDO DEL INDICADOR</t>
  </si>
  <si>
    <t>DEFINICIÓN DEL INDICADOR</t>
  </si>
  <si>
    <t>[(Ingreso disponible municipal o de la demarcación territorial  de la Ciudad de México en el año t /  Ingreso disponible municipal o de la demarcación territorial de la Ciudad de México del año t-1)-1]*100</t>
  </si>
  <si>
    <t>Porcentaje de recursos FORTAMUN recibidos por municipios y demarcaciones territoriales de la Ciudad de México</t>
  </si>
  <si>
    <t>(Recursos transferidos del FORTAMUN al municipio o demarcación territorial de la Cuidad de México/ Monto anual aprobado del FORTAMUN en el municipio o demarcación territorial de la Ciudad de México )*100</t>
  </si>
  <si>
    <t>METAS 2022</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</si>
  <si>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</si>
  <si>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</si>
  <si>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</si>
  <si>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</si>
  <si>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</si>
  <si>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</si>
  <si>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</si>
  <si>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</si>
  <si>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</si>
  <si>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Tasa de variación del ingreso disponible del municipio o demarcación territorial de la Ciudad de México</t>
  </si>
  <si>
    <t>Mide la variación del ingreso municipal o demarcación territorial de la Ciudad de México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</si>
  <si>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Mide el porcentaje de recursos recibidos por el municipio o demarcación territorial de la Ciudad de México acumulado al periodo que se reporta, respecto al monto anual aprobado de FORTAMUN al municipio o demarcación territorial del la Cuidad de México.</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</si>
  <si>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</si>
  <si>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 xml:space="preserve"> FRECUENCIA</t>
  </si>
  <si>
    <t>UNIDAD DE MEDIDA</t>
  </si>
  <si>
    <t>VARIABLES</t>
  </si>
  <si>
    <t xml:space="preserve">Gasto ejercido del FORTAMUN DF por el municipio o demarcación territorial </t>
  </si>
  <si>
    <t>Recursos ministrados del FORTAMUN DF al municipio o demarcación territorial</t>
  </si>
  <si>
    <t>Ingreso disponible municipal o de la demarcación territorial  de la Ciudad de México en el año t</t>
  </si>
  <si>
    <t>Monto anual aprobado del FORTAMUN DF al municipio o demarcación territorial</t>
  </si>
  <si>
    <t>Ingresos propios registrados por el municipio o demarcación territorial del Distrito Federal</t>
  </si>
  <si>
    <t>Ingreso disponible municipal o de la demarcación territorial de la Ciudad de México del año t</t>
  </si>
  <si>
    <t>Recursos transferidos del FORTAMUN al municipio o demarcación territorial de la Cuidad de México</t>
  </si>
  <si>
    <t>Monto anual aprobado del FORTAMUN en el municipio o demarcación territorial de la Ciudad de México</t>
  </si>
  <si>
    <t>Gasto total ejercido del FORTAMUN DF</t>
  </si>
  <si>
    <t>Gasto ejercido en Obligaciones Financieras + Gasto ejercido en Pago por Derechos de Agua + Gasto ejercido en Seguridad Pública + Gasto ejercido en Inversión</t>
  </si>
  <si>
    <r>
      <t xml:space="preserve">Resultado </t>
    </r>
    <r>
      <rPr>
        <sz val="12"/>
        <color theme="1"/>
        <rFont val="Calibri"/>
        <family val="2"/>
        <scheme val="minor"/>
      </rPr>
      <t>(Aplicación matematica de la Fórmula)</t>
    </r>
  </si>
  <si>
    <t>INDICADORES DEL FONDO IV_MUNICIPALES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</si>
</sst>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
      <sz val="20"/>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9" fillId="3" borderId="1" xfId="0" applyFont="1" applyFill="1" applyBorder="1" applyAlignment="1">
      <alignment vertical="center" wrapText="1"/>
    </xf>
    <xf numFmtId="0" fontId="1" fillId="3" borderId="1" xfId="0" applyFont="1" applyFill="1" applyBorder="1" applyAlignment="1">
      <alignment vertical="center" wrapText="1"/>
    </xf>
    <xf numFmtId="0" fontId="9" fillId="3" borderId="1" xfId="0" applyFont="1" applyFill="1" applyBorder="1" applyAlignment="1">
      <alignment vertical="top" wrapText="1"/>
    </xf>
    <xf numFmtId="0" fontId="1" fillId="3" borderId="1" xfId="0" applyFont="1" applyFill="1" applyBorder="1" applyAlignment="1">
      <alignment vertical="top" wrapText="1"/>
    </xf>
    <xf numFmtId="0" fontId="10" fillId="3" borderId="1" xfId="0" applyFont="1" applyFill="1" applyBorder="1" applyAlignment="1">
      <alignment vertical="top" wrapText="1"/>
    </xf>
    <xf numFmtId="0" fontId="0" fillId="3" borderId="1" xfId="0" applyFill="1" applyBorder="1" applyAlignment="1">
      <alignment vertical="top"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top" wrapText="1"/>
    </xf>
    <xf numFmtId="0" fontId="9" fillId="3" borderId="9" xfId="0" applyFont="1" applyFill="1" applyBorder="1" applyAlignment="1">
      <alignment horizontal="center" vertical="top"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9"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9"/>
  <sheetViews>
    <sheetView tabSelected="1" view="pageBreakPreview" topLeftCell="E13" zoomScale="55" zoomScaleNormal="55" zoomScaleSheetLayoutView="55" workbookViewId="0">
      <selection activeCell="L14" sqref="L14"/>
    </sheetView>
  </sheetViews>
  <sheetFormatPr baseColWidth="10" defaultRowHeight="15" x14ac:dyDescent="0.25"/>
  <cols>
    <col min="1" max="1" width="27.140625" style="1" customWidth="1"/>
    <col min="2" max="2" width="80.7109375" style="1" customWidth="1"/>
    <col min="3" max="3" width="53.140625" style="1" customWidth="1"/>
    <col min="4" max="4" width="15" style="1" customWidth="1"/>
    <col min="5" max="5" width="18.28515625" style="1" customWidth="1"/>
    <col min="6" max="6" width="19.42578125" style="1" customWidth="1"/>
    <col min="7" max="7" width="21.5703125" style="1" customWidth="1"/>
    <col min="8" max="8" width="22.85546875" style="1" customWidth="1"/>
    <col min="9" max="9" width="41" style="3" customWidth="1"/>
    <col min="10" max="10" width="25" style="1" customWidth="1"/>
    <col min="11" max="11" width="19.42578125" style="1" customWidth="1"/>
    <col min="12" max="12" width="20.42578125" style="1" customWidth="1"/>
    <col min="13" max="25" width="21.7109375" style="1" customWidth="1"/>
    <col min="26" max="27" width="17.85546875" style="1" customWidth="1"/>
    <col min="28" max="16384" width="11.42578125" style="1"/>
  </cols>
  <sheetData>
    <row r="2" spans="1:27" ht="30" customHeight="1" x14ac:dyDescent="0.25">
      <c r="A2" s="15" t="s">
        <v>55</v>
      </c>
      <c r="B2" s="15"/>
      <c r="C2" s="15"/>
      <c r="D2" s="15"/>
      <c r="E2" s="15"/>
      <c r="F2" s="15"/>
      <c r="G2" s="15"/>
      <c r="H2" s="15"/>
      <c r="I2" s="15"/>
      <c r="J2" s="15"/>
      <c r="K2" s="15"/>
      <c r="L2" s="15"/>
      <c r="M2" s="15"/>
      <c r="N2" s="15"/>
      <c r="O2" s="15"/>
      <c r="P2" s="15"/>
      <c r="Q2" s="15"/>
      <c r="R2" s="15"/>
      <c r="S2" s="15"/>
      <c r="T2" s="15"/>
      <c r="U2" s="15"/>
      <c r="V2" s="15"/>
      <c r="W2" s="15"/>
      <c r="X2" s="15"/>
      <c r="Y2" s="15"/>
      <c r="Z2" s="15"/>
      <c r="AA2" s="15"/>
    </row>
    <row r="4" spans="1:27" ht="58.5" customHeight="1" x14ac:dyDescent="0.25">
      <c r="A4" s="32" t="s">
        <v>21</v>
      </c>
      <c r="B4" s="32" t="s">
        <v>23</v>
      </c>
      <c r="C4" s="32" t="s">
        <v>36</v>
      </c>
      <c r="D4" s="32"/>
      <c r="E4" s="32" t="s">
        <v>42</v>
      </c>
      <c r="F4" s="32" t="s">
        <v>41</v>
      </c>
      <c r="G4" s="32" t="s">
        <v>20</v>
      </c>
      <c r="H4" s="32" t="s">
        <v>22</v>
      </c>
      <c r="I4" s="32" t="s">
        <v>43</v>
      </c>
      <c r="J4" s="37" t="s">
        <v>27</v>
      </c>
      <c r="K4" s="38"/>
      <c r="L4" s="38"/>
      <c r="M4" s="38"/>
      <c r="N4" s="38"/>
      <c r="O4" s="38"/>
      <c r="P4" s="38"/>
      <c r="Q4" s="38"/>
      <c r="R4" s="16" t="s">
        <v>28</v>
      </c>
      <c r="S4" s="17"/>
      <c r="T4" s="17"/>
      <c r="U4" s="17"/>
      <c r="V4" s="17"/>
      <c r="W4" s="17"/>
      <c r="X4" s="17"/>
      <c r="Y4" s="18"/>
      <c r="Z4" s="34" t="s">
        <v>33</v>
      </c>
      <c r="AA4" s="34" t="s">
        <v>34</v>
      </c>
    </row>
    <row r="5" spans="1:27" ht="42" customHeight="1" x14ac:dyDescent="0.25">
      <c r="A5" s="33"/>
      <c r="B5" s="33"/>
      <c r="C5" s="33"/>
      <c r="D5" s="33"/>
      <c r="E5" s="33"/>
      <c r="F5" s="33"/>
      <c r="G5" s="33"/>
      <c r="H5" s="33"/>
      <c r="I5" s="33"/>
      <c r="J5" s="39" t="s">
        <v>29</v>
      </c>
      <c r="K5" s="40"/>
      <c r="L5" s="39" t="s">
        <v>30</v>
      </c>
      <c r="M5" s="40"/>
      <c r="N5" s="39" t="s">
        <v>31</v>
      </c>
      <c r="O5" s="40"/>
      <c r="P5" s="39" t="s">
        <v>32</v>
      </c>
      <c r="Q5" s="40"/>
      <c r="R5" s="39" t="s">
        <v>29</v>
      </c>
      <c r="S5" s="40"/>
      <c r="T5" s="39" t="s">
        <v>30</v>
      </c>
      <c r="U5" s="40"/>
      <c r="V5" s="39" t="s">
        <v>31</v>
      </c>
      <c r="W5" s="40"/>
      <c r="X5" s="39" t="s">
        <v>32</v>
      </c>
      <c r="Y5" s="40"/>
      <c r="Z5" s="35"/>
      <c r="AA5" s="35"/>
    </row>
    <row r="6" spans="1:27" ht="81" customHeight="1" x14ac:dyDescent="0.25">
      <c r="A6" s="33"/>
      <c r="B6" s="33"/>
      <c r="C6" s="33"/>
      <c r="D6" s="33"/>
      <c r="E6" s="33"/>
      <c r="F6" s="33"/>
      <c r="G6" s="33"/>
      <c r="H6" s="33"/>
      <c r="I6" s="33"/>
      <c r="J6" s="6" t="s">
        <v>35</v>
      </c>
      <c r="K6" s="6" t="s">
        <v>54</v>
      </c>
      <c r="L6" s="6" t="s">
        <v>35</v>
      </c>
      <c r="M6" s="6" t="s">
        <v>54</v>
      </c>
      <c r="N6" s="6" t="s">
        <v>35</v>
      </c>
      <c r="O6" s="6" t="s">
        <v>54</v>
      </c>
      <c r="P6" s="6" t="s">
        <v>35</v>
      </c>
      <c r="Q6" s="6" t="s">
        <v>54</v>
      </c>
      <c r="R6" s="6" t="s">
        <v>35</v>
      </c>
      <c r="S6" s="6" t="s">
        <v>54</v>
      </c>
      <c r="T6" s="6" t="s">
        <v>35</v>
      </c>
      <c r="U6" s="6" t="s">
        <v>54</v>
      </c>
      <c r="V6" s="6" t="s">
        <v>35</v>
      </c>
      <c r="W6" s="6" t="s">
        <v>54</v>
      </c>
      <c r="X6" s="6" t="s">
        <v>35</v>
      </c>
      <c r="Y6" s="6" t="s">
        <v>54</v>
      </c>
      <c r="Z6" s="36"/>
      <c r="AA6" s="36"/>
    </row>
    <row r="7" spans="1:27" s="4" customFormat="1" ht="98.25" customHeight="1" x14ac:dyDescent="0.25">
      <c r="A7" s="23" t="s">
        <v>12</v>
      </c>
      <c r="B7" s="25" t="s">
        <v>13</v>
      </c>
      <c r="C7" s="25" t="s">
        <v>14</v>
      </c>
      <c r="D7" s="25" t="s">
        <v>15</v>
      </c>
      <c r="E7" s="25" t="s">
        <v>10</v>
      </c>
      <c r="F7" s="25" t="s">
        <v>9</v>
      </c>
      <c r="G7" s="25" t="s">
        <v>16</v>
      </c>
      <c r="H7" s="27" t="s">
        <v>11</v>
      </c>
      <c r="I7" s="5" t="s">
        <v>44</v>
      </c>
      <c r="J7" s="7"/>
      <c r="K7" s="41" t="e">
        <f>J7/J8*100</f>
        <v>#DIV/0!</v>
      </c>
      <c r="L7" s="7">
        <v>17761725.870000001</v>
      </c>
      <c r="M7" s="19">
        <f>L7/L8*100</f>
        <v>48.381626491148758</v>
      </c>
      <c r="N7" s="7"/>
      <c r="O7" s="19"/>
      <c r="P7" s="7"/>
      <c r="Q7" s="19" t="e">
        <f>P7/P8*100</f>
        <v>#DIV/0!</v>
      </c>
      <c r="R7" s="7"/>
      <c r="S7" s="19" t="e">
        <f>R7/R8*100</f>
        <v>#DIV/0!</v>
      </c>
      <c r="T7" s="8"/>
      <c r="U7" s="13" t="e">
        <f>T7/T8*100</f>
        <v>#DIV/0!</v>
      </c>
      <c r="V7" s="8"/>
      <c r="W7" s="13" t="e">
        <f>V7/V8*100</f>
        <v>#DIV/0!</v>
      </c>
      <c r="X7" s="7">
        <v>14609487.619999999</v>
      </c>
      <c r="Y7" s="13">
        <f>X7/X8*100</f>
        <v>47.526507643792662</v>
      </c>
      <c r="Z7" s="13"/>
      <c r="AA7" s="13"/>
    </row>
    <row r="8" spans="1:27" s="4" customFormat="1" ht="119.25" customHeight="1" x14ac:dyDescent="0.25">
      <c r="A8" s="24"/>
      <c r="B8" s="26"/>
      <c r="C8" s="26"/>
      <c r="D8" s="26"/>
      <c r="E8" s="26"/>
      <c r="F8" s="26"/>
      <c r="G8" s="26"/>
      <c r="H8" s="28"/>
      <c r="I8" s="5" t="s">
        <v>47</v>
      </c>
      <c r="J8" s="7"/>
      <c r="K8" s="41"/>
      <c r="L8" s="7">
        <v>36711717.149999999</v>
      </c>
      <c r="M8" s="20"/>
      <c r="N8" s="7"/>
      <c r="O8" s="20"/>
      <c r="P8" s="7"/>
      <c r="Q8" s="20"/>
      <c r="R8" s="7"/>
      <c r="S8" s="20"/>
      <c r="T8" s="8"/>
      <c r="U8" s="14"/>
      <c r="V8" s="8"/>
      <c r="W8" s="14"/>
      <c r="X8" s="7">
        <v>30739661.600000001</v>
      </c>
      <c r="Y8" s="14"/>
      <c r="Z8" s="14"/>
      <c r="AA8" s="14"/>
    </row>
    <row r="9" spans="1:27" s="2" customFormat="1" ht="190.5" customHeight="1" x14ac:dyDescent="0.25">
      <c r="A9" s="23" t="s">
        <v>0</v>
      </c>
      <c r="B9" s="25" t="s">
        <v>1</v>
      </c>
      <c r="C9" s="25" t="s">
        <v>2</v>
      </c>
      <c r="D9" s="25" t="s">
        <v>3</v>
      </c>
      <c r="E9" s="25" t="s">
        <v>5</v>
      </c>
      <c r="F9" s="25" t="s">
        <v>4</v>
      </c>
      <c r="G9" s="25" t="s">
        <v>6</v>
      </c>
      <c r="H9" s="27" t="s">
        <v>7</v>
      </c>
      <c r="I9" s="5" t="s">
        <v>45</v>
      </c>
      <c r="J9" s="7"/>
      <c r="K9" s="19" t="e">
        <f>J9/J10*100</f>
        <v>#DIV/0!</v>
      </c>
      <c r="L9" s="7">
        <v>18355858.620000001</v>
      </c>
      <c r="M9" s="19">
        <f>L9/L10*100</f>
        <v>100</v>
      </c>
      <c r="N9" s="9"/>
      <c r="O9" s="19"/>
      <c r="P9" s="7"/>
      <c r="Q9" s="19" t="e">
        <f>P9/P10*100</f>
        <v>#DIV/0!</v>
      </c>
      <c r="R9" s="9"/>
      <c r="S9" s="19" t="e">
        <f>R9/R10*100</f>
        <v>#DIV/0!</v>
      </c>
      <c r="T9" s="10"/>
      <c r="U9" s="13" t="e">
        <f>T9/T10*100</f>
        <v>#DIV/0!</v>
      </c>
      <c r="V9" s="10"/>
      <c r="W9" s="13" t="e">
        <f>V9/V10*100</f>
        <v>#DIV/0!</v>
      </c>
      <c r="X9" s="9">
        <v>15469753.199999999</v>
      </c>
      <c r="Y9" s="13">
        <f>X9/X10*100</f>
        <v>100.83402994822769</v>
      </c>
      <c r="Z9" s="13"/>
      <c r="AA9" s="13"/>
    </row>
    <row r="10" spans="1:27" s="2" customFormat="1" ht="190.5" customHeight="1" x14ac:dyDescent="0.25">
      <c r="A10" s="24"/>
      <c r="B10" s="26"/>
      <c r="C10" s="26"/>
      <c r="D10" s="26"/>
      <c r="E10" s="26"/>
      <c r="F10" s="26"/>
      <c r="G10" s="26"/>
      <c r="H10" s="28"/>
      <c r="I10" s="5" t="s">
        <v>48</v>
      </c>
      <c r="J10" s="7"/>
      <c r="K10" s="20"/>
      <c r="L10" s="7">
        <f>3059309.77+3059309.77+3059309.77+3059309.77+3059309.77+3059309.77</f>
        <v>18355858.620000001</v>
      </c>
      <c r="M10" s="20"/>
      <c r="N10" s="9"/>
      <c r="O10" s="20"/>
      <c r="P10" s="7"/>
      <c r="Q10" s="20"/>
      <c r="R10" s="9"/>
      <c r="S10" s="20"/>
      <c r="T10" s="10"/>
      <c r="U10" s="14"/>
      <c r="V10" s="10"/>
      <c r="W10" s="14"/>
      <c r="X10" s="9">
        <f>5113932.67+5113932.67+5113932.67</f>
        <v>15341798.01</v>
      </c>
      <c r="Y10" s="14"/>
      <c r="Z10" s="14"/>
      <c r="AA10" s="14"/>
    </row>
    <row r="11" spans="1:27" s="2" customFormat="1" ht="101.25" customHeight="1" x14ac:dyDescent="0.25">
      <c r="A11" s="23" t="s">
        <v>37</v>
      </c>
      <c r="B11" s="25" t="s">
        <v>38</v>
      </c>
      <c r="C11" s="25" t="s">
        <v>24</v>
      </c>
      <c r="D11" s="25" t="s">
        <v>3</v>
      </c>
      <c r="E11" s="25" t="s">
        <v>10</v>
      </c>
      <c r="F11" s="25" t="s">
        <v>19</v>
      </c>
      <c r="G11" s="25" t="s">
        <v>6</v>
      </c>
      <c r="H11" s="27" t="s">
        <v>11</v>
      </c>
      <c r="I11" s="5" t="s">
        <v>46</v>
      </c>
      <c r="J11" s="9"/>
      <c r="K11" s="21"/>
      <c r="L11" s="9"/>
      <c r="M11" s="19" t="e">
        <f>L11/L12*100</f>
        <v>#DIV/0!</v>
      </c>
      <c r="N11" s="9"/>
      <c r="O11" s="19"/>
      <c r="P11" s="7"/>
      <c r="Q11" s="19" t="e">
        <f>P11/P12*100</f>
        <v>#DIV/0!</v>
      </c>
      <c r="R11" s="9"/>
      <c r="S11" s="19" t="e">
        <f>R11/R12*100</f>
        <v>#DIV/0!</v>
      </c>
      <c r="T11" s="10"/>
      <c r="U11" s="13" t="e">
        <f>T11/T12*100</f>
        <v>#DIV/0!</v>
      </c>
      <c r="V11" s="10"/>
      <c r="W11" s="13" t="e">
        <f>V11/V12*100</f>
        <v>#DIV/0!</v>
      </c>
      <c r="X11" s="9"/>
      <c r="Y11" s="13" t="e">
        <f>X11/X12*100</f>
        <v>#DIV/0!</v>
      </c>
      <c r="Z11" s="13"/>
      <c r="AA11" s="13"/>
    </row>
    <row r="12" spans="1:27" s="2" customFormat="1" ht="198.75" customHeight="1" x14ac:dyDescent="0.25">
      <c r="A12" s="24"/>
      <c r="B12" s="26"/>
      <c r="C12" s="26"/>
      <c r="D12" s="26"/>
      <c r="E12" s="26"/>
      <c r="F12" s="26"/>
      <c r="G12" s="26"/>
      <c r="H12" s="28"/>
      <c r="I12" s="5" t="s">
        <v>49</v>
      </c>
      <c r="J12" s="9"/>
      <c r="K12" s="22"/>
      <c r="L12" s="9"/>
      <c r="M12" s="20"/>
      <c r="N12" s="9"/>
      <c r="O12" s="20"/>
      <c r="P12" s="7"/>
      <c r="Q12" s="20"/>
      <c r="R12" s="9"/>
      <c r="S12" s="20"/>
      <c r="T12" s="10"/>
      <c r="U12" s="14"/>
      <c r="V12" s="10"/>
      <c r="W12" s="14"/>
      <c r="X12" s="9"/>
      <c r="Y12" s="14"/>
      <c r="Z12" s="14"/>
      <c r="AA12" s="14"/>
    </row>
    <row r="13" spans="1:27" s="2" customFormat="1" ht="109.5" customHeight="1" x14ac:dyDescent="0.25">
      <c r="A13" s="31" t="s">
        <v>25</v>
      </c>
      <c r="B13" s="30" t="s">
        <v>39</v>
      </c>
      <c r="C13" s="30" t="s">
        <v>26</v>
      </c>
      <c r="D13" s="25" t="s">
        <v>8</v>
      </c>
      <c r="E13" s="25" t="s">
        <v>10</v>
      </c>
      <c r="F13" s="25" t="s">
        <v>9</v>
      </c>
      <c r="G13" s="25" t="s">
        <v>16</v>
      </c>
      <c r="H13" s="27" t="s">
        <v>11</v>
      </c>
      <c r="I13" s="5" t="s">
        <v>50</v>
      </c>
      <c r="J13" s="9"/>
      <c r="K13" s="19" t="e">
        <f>J13/J14*100</f>
        <v>#DIV/0!</v>
      </c>
      <c r="L13" s="9">
        <v>18355858.620000001</v>
      </c>
      <c r="M13" s="19">
        <f>L13/L14*100</f>
        <v>50.000000122576672</v>
      </c>
      <c r="N13" s="9"/>
      <c r="O13" s="19"/>
      <c r="P13" s="9"/>
      <c r="Q13" s="19" t="e">
        <f>P13/P14*100</f>
        <v>#DIV/0!</v>
      </c>
      <c r="R13" s="9"/>
      <c r="S13" s="19" t="e">
        <f>R13/R14*100</f>
        <v>#DIV/0!</v>
      </c>
      <c r="T13" s="10"/>
      <c r="U13" s="13" t="e">
        <f>T13/T14*100</f>
        <v>#DIV/0!</v>
      </c>
      <c r="V13" s="10"/>
      <c r="W13" s="13" t="e">
        <f>V13/V14*100</f>
        <v>#DIV/0!</v>
      </c>
      <c r="X13" s="9">
        <v>15469753.199999999</v>
      </c>
      <c r="Y13" s="13">
        <f>X13/X14*100</f>
        <v>100</v>
      </c>
      <c r="Z13" s="13"/>
      <c r="AA13" s="13"/>
    </row>
    <row r="14" spans="1:27" s="2" customFormat="1" ht="147" customHeight="1" x14ac:dyDescent="0.25">
      <c r="A14" s="31"/>
      <c r="B14" s="30"/>
      <c r="C14" s="30"/>
      <c r="D14" s="26"/>
      <c r="E14" s="26"/>
      <c r="F14" s="26"/>
      <c r="G14" s="26"/>
      <c r="H14" s="28"/>
      <c r="I14" s="5" t="s">
        <v>51</v>
      </c>
      <c r="J14" s="9"/>
      <c r="K14" s="20"/>
      <c r="L14" s="9">
        <v>36711717.149999999</v>
      </c>
      <c r="M14" s="20"/>
      <c r="N14" s="9"/>
      <c r="O14" s="20"/>
      <c r="P14" s="9"/>
      <c r="Q14" s="20"/>
      <c r="R14" s="9"/>
      <c r="S14" s="20"/>
      <c r="T14" s="10"/>
      <c r="U14" s="14"/>
      <c r="V14" s="10"/>
      <c r="W14" s="14"/>
      <c r="X14" s="9">
        <v>15469753.199999999</v>
      </c>
      <c r="Y14" s="14"/>
      <c r="Z14" s="14"/>
      <c r="AA14" s="14"/>
    </row>
    <row r="15" spans="1:27" ht="159.75" customHeight="1" x14ac:dyDescent="0.25">
      <c r="A15" s="29" t="s">
        <v>17</v>
      </c>
      <c r="B15" s="30" t="s">
        <v>40</v>
      </c>
      <c r="C15" s="30" t="s">
        <v>18</v>
      </c>
      <c r="D15" s="25" t="s">
        <v>8</v>
      </c>
      <c r="E15" s="25" t="s">
        <v>10</v>
      </c>
      <c r="F15" s="25" t="s">
        <v>19</v>
      </c>
      <c r="G15" s="25" t="s">
        <v>6</v>
      </c>
      <c r="H15" s="27" t="s">
        <v>11</v>
      </c>
      <c r="I15" s="5" t="s">
        <v>53</v>
      </c>
      <c r="J15" s="11"/>
      <c r="K15" s="19" t="e">
        <f>J15/J16*100</f>
        <v>#DIV/0!</v>
      </c>
      <c r="L15" s="9"/>
      <c r="M15" s="19" t="e">
        <f>L15/L16*100</f>
        <v>#DIV/0!</v>
      </c>
      <c r="N15" s="9"/>
      <c r="O15" s="19"/>
      <c r="P15" s="9"/>
      <c r="Q15" s="19" t="e">
        <f>P15/P16*100</f>
        <v>#DIV/0!</v>
      </c>
      <c r="R15" s="9"/>
      <c r="S15" s="19" t="e">
        <f>R15/R16*100</f>
        <v>#DIV/0!</v>
      </c>
      <c r="T15" s="12"/>
      <c r="U15" s="13" t="e">
        <f>T15/T16*100</f>
        <v>#DIV/0!</v>
      </c>
      <c r="V15" s="12"/>
      <c r="W15" s="13" t="e">
        <f>V15/V16*100</f>
        <v>#DIV/0!</v>
      </c>
      <c r="X15" s="9">
        <f>7475626.87+1714299+5419561.75+0</f>
        <v>14609487.620000001</v>
      </c>
      <c r="Y15" s="13">
        <f>X15/X16*100</f>
        <v>100.00000000000003</v>
      </c>
      <c r="Z15" s="13"/>
      <c r="AA15" s="13"/>
    </row>
    <row r="16" spans="1:27" ht="176.25" customHeight="1" x14ac:dyDescent="0.25">
      <c r="A16" s="29"/>
      <c r="B16" s="30"/>
      <c r="C16" s="30"/>
      <c r="D16" s="26"/>
      <c r="E16" s="26"/>
      <c r="F16" s="26"/>
      <c r="G16" s="26"/>
      <c r="H16" s="28"/>
      <c r="I16" s="5" t="s">
        <v>52</v>
      </c>
      <c r="J16" s="11"/>
      <c r="K16" s="20"/>
      <c r="L16" s="9"/>
      <c r="M16" s="20"/>
      <c r="N16" s="9"/>
      <c r="O16" s="20"/>
      <c r="P16" s="9"/>
      <c r="Q16" s="20"/>
      <c r="R16" s="9"/>
      <c r="S16" s="20"/>
      <c r="T16" s="12"/>
      <c r="U16" s="14"/>
      <c r="V16" s="12"/>
      <c r="W16" s="14"/>
      <c r="X16" s="9">
        <v>14609487.619999999</v>
      </c>
      <c r="Y16" s="14"/>
      <c r="Z16" s="14"/>
      <c r="AA16" s="14"/>
    </row>
    <row r="17" spans="1:1" ht="50.25" customHeight="1" x14ac:dyDescent="0.25">
      <c r="A17"/>
    </row>
    <row r="18" spans="1:1" ht="50.25" customHeight="1" x14ac:dyDescent="0.25">
      <c r="A18"/>
    </row>
    <row r="19" spans="1:1" x14ac:dyDescent="0.25">
      <c r="A19"/>
    </row>
  </sheetData>
  <mergeCells count="112">
    <mergeCell ref="AA4:AA6"/>
    <mergeCell ref="P5:Q5"/>
    <mergeCell ref="R5:S5"/>
    <mergeCell ref="T5:U5"/>
    <mergeCell ref="V5:W5"/>
    <mergeCell ref="X5:Y5"/>
    <mergeCell ref="F4:F6"/>
    <mergeCell ref="K9:K10"/>
    <mergeCell ref="M9:M10"/>
    <mergeCell ref="O9:O10"/>
    <mergeCell ref="Q9:Q10"/>
    <mergeCell ref="S9:S10"/>
    <mergeCell ref="U9:U10"/>
    <mergeCell ref="W9:W10"/>
    <mergeCell ref="Y9:Y10"/>
    <mergeCell ref="AA9:AA10"/>
    <mergeCell ref="K7:K8"/>
    <mergeCell ref="S7:S8"/>
    <mergeCell ref="U7:U8"/>
    <mergeCell ref="M7:M8"/>
    <mergeCell ref="O7:O8"/>
    <mergeCell ref="Q7:Q8"/>
    <mergeCell ref="E4:E6"/>
    <mergeCell ref="D4:D6"/>
    <mergeCell ref="C4:C6"/>
    <mergeCell ref="B4:B6"/>
    <mergeCell ref="A4:A6"/>
    <mergeCell ref="I4:I6"/>
    <mergeCell ref="H4:H6"/>
    <mergeCell ref="G4:G6"/>
    <mergeCell ref="Z4:Z6"/>
    <mergeCell ref="J4:Q4"/>
    <mergeCell ref="J5:K5"/>
    <mergeCell ref="L5:M5"/>
    <mergeCell ref="N5:O5"/>
    <mergeCell ref="E9:E10"/>
    <mergeCell ref="F9:F10"/>
    <mergeCell ref="G9:G10"/>
    <mergeCell ref="H9:H10"/>
    <mergeCell ref="B7:B8"/>
    <mergeCell ref="A7:A8"/>
    <mergeCell ref="C7:C8"/>
    <mergeCell ref="D7:D8"/>
    <mergeCell ref="E7:E8"/>
    <mergeCell ref="M13:M14"/>
    <mergeCell ref="O13:O14"/>
    <mergeCell ref="A15:A16"/>
    <mergeCell ref="B15:B16"/>
    <mergeCell ref="C15:C16"/>
    <mergeCell ref="D15:D16"/>
    <mergeCell ref="E15:E16"/>
    <mergeCell ref="K13:K14"/>
    <mergeCell ref="A13:A14"/>
    <mergeCell ref="B13:B14"/>
    <mergeCell ref="C13:C14"/>
    <mergeCell ref="D13:D14"/>
    <mergeCell ref="E13:E14"/>
    <mergeCell ref="F13:F14"/>
    <mergeCell ref="G13:G14"/>
    <mergeCell ref="H13:H14"/>
    <mergeCell ref="F15:F16"/>
    <mergeCell ref="G15:G16"/>
    <mergeCell ref="H15:H16"/>
    <mergeCell ref="K15:K16"/>
    <mergeCell ref="K11:K12"/>
    <mergeCell ref="A11:A12"/>
    <mergeCell ref="B11:B12"/>
    <mergeCell ref="W7:W8"/>
    <mergeCell ref="M11:M12"/>
    <mergeCell ref="S11:S12"/>
    <mergeCell ref="U11:U12"/>
    <mergeCell ref="W11:W12"/>
    <mergeCell ref="Y11:Y12"/>
    <mergeCell ref="O11:O12"/>
    <mergeCell ref="Q11:Q12"/>
    <mergeCell ref="C11:C12"/>
    <mergeCell ref="D11:D12"/>
    <mergeCell ref="E11:E12"/>
    <mergeCell ref="F11:F12"/>
    <mergeCell ref="G11:G12"/>
    <mergeCell ref="H11:H12"/>
    <mergeCell ref="F7:F8"/>
    <mergeCell ref="G7:G8"/>
    <mergeCell ref="H7:H8"/>
    <mergeCell ref="A9:A10"/>
    <mergeCell ref="B9:B10"/>
    <mergeCell ref="C9:C10"/>
    <mergeCell ref="D9:D10"/>
    <mergeCell ref="Z13:Z14"/>
    <mergeCell ref="AA13:AA14"/>
    <mergeCell ref="Z15:Z16"/>
    <mergeCell ref="AA15:AA16"/>
    <mergeCell ref="A2:AA2"/>
    <mergeCell ref="R4:Y4"/>
    <mergeCell ref="Z7:Z8"/>
    <mergeCell ref="AA7:AA8"/>
    <mergeCell ref="Z9:Z10"/>
    <mergeCell ref="Z11:Z12"/>
    <mergeCell ref="AA11:AA12"/>
    <mergeCell ref="S13:S14"/>
    <mergeCell ref="U13:U14"/>
    <mergeCell ref="W13:W14"/>
    <mergeCell ref="Y13:Y14"/>
    <mergeCell ref="M15:M16"/>
    <mergeCell ref="O15:O16"/>
    <mergeCell ref="Q15:Q16"/>
    <mergeCell ref="S15:S16"/>
    <mergeCell ref="U15:U16"/>
    <mergeCell ref="W15:W16"/>
    <mergeCell ref="Y15:Y16"/>
    <mergeCell ref="Q13:Q14"/>
    <mergeCell ref="Y7:Y8"/>
  </mergeCells>
  <printOptions horizontalCentered="1"/>
  <pageMargins left="0.70866141732283472" right="0.70866141732283472" top="0.74803149606299213" bottom="0.74803149606299213" header="0.31496062992125984" footer="0.31496062992125984"/>
  <pageSetup paperSize="5"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FONDO IV</vt:lpstr>
      <vt:lpstr>Hoja1</vt:lpstr>
      <vt:lpstr>'FONDO IV'!Área_de_impresión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Coplademun06</cp:lastModifiedBy>
  <cp:lastPrinted>2022-04-22T19:36:09Z</cp:lastPrinted>
  <dcterms:created xsi:type="dcterms:W3CDTF">2021-04-06T20:36:49Z</dcterms:created>
  <dcterms:modified xsi:type="dcterms:W3CDTF">2023-07-14T18:16:48Z</dcterms:modified>
</cp:coreProperties>
</file>